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10290" tabRatio="500" activeTab="1"/>
  </bookViews>
  <sheets>
    <sheet name="2012-2017" sheetId="1" r:id="rId1"/>
    <sheet name="2018-2022" sheetId="2" r:id="rId2"/>
  </sheets>
  <definedNames/>
  <calcPr fullCalcOnLoad="1"/>
</workbook>
</file>

<file path=xl/sharedStrings.xml><?xml version="1.0" encoding="utf-8"?>
<sst xmlns="http://schemas.openxmlformats.org/spreadsheetml/2006/main" count="58" uniqueCount="28">
  <si>
    <t>ADMINISTRACIÓN DEL PATRIMONIO DE LA BENEFICENCIA PÚBLICA</t>
  </si>
  <si>
    <t>RECURSOS PRESUPUESTALES</t>
  </si>
  <si>
    <t>(Pesos)</t>
  </si>
  <si>
    <t>Concepto</t>
  </si>
  <si>
    <t xml:space="preserve">  EJERCICIO 2012</t>
  </si>
  <si>
    <t xml:space="preserve">  EJERCICIO 2013</t>
  </si>
  <si>
    <t xml:space="preserve">  EJERCICIO 2014</t>
  </si>
  <si>
    <t xml:space="preserve"> EJERCICIO 2015</t>
  </si>
  <si>
    <t xml:space="preserve">  EJERCICIO  2016</t>
  </si>
  <si>
    <t xml:space="preserve"> EJERCICIO  2017</t>
  </si>
  <si>
    <t>Modificado</t>
  </si>
  <si>
    <t>Ejercido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</si>
  <si>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</si>
  <si>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</si>
  <si>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</si>
  <si>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</si>
  <si>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</si>
  <si>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Gastos relacionados con actividades culturales, deportivas y ayudas extraordinarias</t>
  </si>
  <si>
    <t>Donativos a instituciones sin fines de lucro</t>
  </si>
  <si>
    <t>Mobiliario</t>
  </si>
  <si>
    <t>CONCEPTO</t>
  </si>
  <si>
    <t xml:space="preserve"> EJERCICIO 2018</t>
  </si>
  <si>
    <t xml:space="preserve"> EJERCICIO 2019</t>
  </si>
  <si>
    <t xml:space="preserve"> EJERCICIO 2020</t>
  </si>
  <si>
    <t xml:space="preserve"> EJERCICIO 2021</t>
  </si>
  <si>
    <t>Original</t>
  </si>
  <si>
    <t>Autorizado</t>
  </si>
  <si>
    <t>EJERCICIO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</si>
</sst>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Montserrat"/>
      <family val="0"/>
    </font>
    <font>
      <b/>
      <sz val="11"/>
      <color indexed="8"/>
      <name val="Montserrat"/>
      <family val="0"/>
    </font>
    <font>
      <sz val="11"/>
      <color indexed="8"/>
      <name val="Montserra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4" fontId="3" fillId="34" borderId="14" xfId="47" applyFont="1" applyFill="1" applyBorder="1" applyAlignment="1" applyProtection="1">
      <alignment horizontal="center"/>
      <protection/>
    </xf>
    <xf numFmtId="164" fontId="3" fillId="34" borderId="15" xfId="47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164" fontId="4" fillId="0" borderId="16" xfId="47" applyFont="1" applyFill="1" applyBorder="1" applyAlignment="1" applyProtection="1">
      <alignment horizontal="center"/>
      <protection/>
    </xf>
    <xf numFmtId="164" fontId="4" fillId="0" borderId="17" xfId="47" applyFont="1" applyFill="1" applyBorder="1" applyAlignment="1" applyProtection="1">
      <alignment horizontal="center"/>
      <protection/>
    </xf>
    <xf numFmtId="164" fontId="4" fillId="0" borderId="12" xfId="47" applyFont="1" applyFill="1" applyBorder="1" applyAlignment="1" applyProtection="1">
      <alignment horizontal="center"/>
      <protection/>
    </xf>
    <xf numFmtId="164" fontId="4" fillId="0" borderId="13" xfId="47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164" fontId="4" fillId="0" borderId="18" xfId="47" applyFont="1" applyFill="1" applyBorder="1" applyAlignment="1" applyProtection="1">
      <alignment horizontal="center"/>
      <protection/>
    </xf>
    <xf numFmtId="164" fontId="4" fillId="0" borderId="11" xfId="47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64" fontId="3" fillId="34" borderId="20" xfId="47" applyFont="1" applyFill="1" applyBorder="1" applyAlignment="1" applyProtection="1">
      <alignment horizontal="center"/>
      <protection/>
    </xf>
    <xf numFmtId="164" fontId="3" fillId="34" borderId="21" xfId="47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164" fontId="4" fillId="0" borderId="22" xfId="47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64" fontId="4" fillId="0" borderId="23" xfId="47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/>
    </xf>
    <xf numFmtId="164" fontId="4" fillId="0" borderId="24" xfId="47" applyFont="1" applyFill="1" applyBorder="1" applyAlignment="1" applyProtection="1">
      <alignment horizontal="center"/>
      <protection/>
    </xf>
    <xf numFmtId="0" fontId="4" fillId="0" borderId="1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164" fontId="4" fillId="0" borderId="25" xfId="47" applyFont="1" applyFill="1" applyBorder="1" applyAlignment="1" applyProtection="1">
      <alignment horizontal="center"/>
      <protection/>
    </xf>
    <xf numFmtId="164" fontId="4" fillId="0" borderId="19" xfId="47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3" fillId="33" borderId="2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771525</xdr:colOff>
      <xdr:row>0</xdr:row>
      <xdr:rowOff>85725</xdr:rowOff>
    </xdr:from>
    <xdr:to>
      <xdr:col>13</xdr:col>
      <xdr:colOff>333375</xdr:colOff>
      <xdr:row>3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85725"/>
          <a:ext cx="1914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0</xdr:row>
      <xdr:rowOff>9525</xdr:rowOff>
    </xdr:from>
    <xdr:to>
      <xdr:col>1</xdr:col>
      <xdr:colOff>1800225</xdr:colOff>
      <xdr:row>3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9525"/>
          <a:ext cx="1714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800100</xdr:colOff>
      <xdr:row>0</xdr:row>
      <xdr:rowOff>66675</xdr:rowOff>
    </xdr:from>
    <xdr:to>
      <xdr:col>12</xdr:col>
      <xdr:colOff>381000</xdr:colOff>
      <xdr:row>3</xdr:row>
      <xdr:rowOff>38100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68850" y="66675"/>
          <a:ext cx="19812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0</xdr:row>
      <xdr:rowOff>66675</xdr:rowOff>
    </xdr:from>
    <xdr:to>
      <xdr:col>1</xdr:col>
      <xdr:colOff>1352550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6675"/>
          <a:ext cx="1857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B9" sqref="B9"/>
    </sheetView>
  </sheetViews>
  <sheetFormatPr defaultColWidth="10.57421875" defaultRowHeight="15"/>
  <cols>
    <col min="1" max="1" width="10.57421875" style="0" customWidth="1"/>
    <col min="2" max="2" width="74.7109375" style="0" customWidth="1"/>
    <col min="3" max="3" width="18.8515625" style="0" customWidth="1"/>
    <col min="4" max="4" width="18.140625" style="0" customWidth="1"/>
    <col min="5" max="5" width="18.421875" style="0" customWidth="1"/>
    <col min="6" max="7" width="18.7109375" style="0" customWidth="1"/>
    <col min="8" max="8" width="17.00390625" style="0" customWidth="1"/>
    <col min="9" max="9" width="17.57421875" style="0" customWidth="1"/>
    <col min="10" max="10" width="17.00390625" style="0" customWidth="1"/>
    <col min="11" max="11" width="19.57421875" style="0" customWidth="1"/>
    <col min="12" max="12" width="17.8515625" style="0" customWidth="1"/>
    <col min="13" max="13" width="17.421875" style="0" customWidth="1"/>
    <col min="14" max="14" width="16.8515625" style="0" customWidth="1"/>
  </cols>
  <sheetData>
    <row r="1" spans="1:14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ht="24" customHeight="1">
      <c r="A5" s="36" t="s">
        <v>3</v>
      </c>
      <c r="B5" s="36"/>
      <c r="C5" s="37" t="s">
        <v>4</v>
      </c>
      <c r="D5" s="37"/>
      <c r="E5" s="37" t="s">
        <v>5</v>
      </c>
      <c r="F5" s="37"/>
      <c r="G5" s="37" t="s">
        <v>6</v>
      </c>
      <c r="H5" s="37"/>
      <c r="I5" s="37" t="s">
        <v>7</v>
      </c>
      <c r="J5" s="37"/>
      <c r="K5" s="37" t="s">
        <v>8</v>
      </c>
      <c r="L5" s="37"/>
      <c r="M5" s="37" t="s">
        <v>9</v>
      </c>
      <c r="N5" s="37"/>
    </row>
    <row r="6" spans="1:14" ht="27.75" customHeight="1">
      <c r="A6" s="36"/>
      <c r="B6" s="36"/>
      <c r="C6" s="1" t="s">
        <v>10</v>
      </c>
      <c r="D6" s="2" t="s">
        <v>11</v>
      </c>
      <c r="E6" s="1" t="s">
        <v>10</v>
      </c>
      <c r="F6" s="2" t="s">
        <v>11</v>
      </c>
      <c r="G6" s="1" t="s">
        <v>10</v>
      </c>
      <c r="H6" s="2" t="s">
        <v>11</v>
      </c>
      <c r="I6" s="1" t="s">
        <v>10</v>
      </c>
      <c r="J6" s="2" t="s">
        <v>11</v>
      </c>
      <c r="K6" s="1" t="s">
        <v>10</v>
      </c>
      <c r="L6" s="2" t="s">
        <v>11</v>
      </c>
      <c r="M6" s="1" t="s">
        <v>10</v>
      </c>
      <c r="N6" s="2" t="s">
        <v>11</v>
      </c>
    </row>
    <row r="7" spans="1:14" ht="23.25" customHeight="1">
      <c r="A7" s="3"/>
      <c r="B7" s="4" t="s">
        <v>12</v>
      </c>
      <c r="C7" s="5">
        <f>SUM(C8:C11)</f>
        <v>89541283.61</v>
      </c>
      <c r="D7" s="6">
        <f>SUM(D8:D11)</f>
        <v>89541283.61</v>
      </c>
      <c r="E7" s="5">
        <f aca="true" t="shared" si="0" ref="E7:N7">+E8+E9+E10+E11+E14</f>
        <v>44421608</v>
      </c>
      <c r="F7" s="6">
        <f t="shared" si="0"/>
        <v>44421608</v>
      </c>
      <c r="G7" s="5">
        <f t="shared" si="0"/>
        <v>67538160.12</v>
      </c>
      <c r="H7" s="6">
        <f t="shared" si="0"/>
        <v>67538160.12</v>
      </c>
      <c r="I7" s="5">
        <f t="shared" si="0"/>
        <v>58545042.17</v>
      </c>
      <c r="J7" s="6">
        <f t="shared" si="0"/>
        <v>58545042.17</v>
      </c>
      <c r="K7" s="5">
        <f t="shared" si="0"/>
        <v>63815057.07</v>
      </c>
      <c r="L7" s="6">
        <f t="shared" si="0"/>
        <v>63815057.07</v>
      </c>
      <c r="M7" s="5">
        <f t="shared" si="0"/>
        <v>57301245.47</v>
      </c>
      <c r="N7" s="6">
        <f t="shared" si="0"/>
        <v>57301245.47</v>
      </c>
    </row>
    <row r="8" spans="1:14" ht="42.75" customHeight="1">
      <c r="A8" s="7">
        <v>1000</v>
      </c>
      <c r="B8" s="8" t="s">
        <v>13</v>
      </c>
      <c r="C8" s="9">
        <v>37843102.2</v>
      </c>
      <c r="D8" s="10">
        <v>37843102.2</v>
      </c>
      <c r="E8" s="9">
        <v>37363180</v>
      </c>
      <c r="F8" s="10">
        <v>37363180</v>
      </c>
      <c r="G8" s="9">
        <v>38371768.55</v>
      </c>
      <c r="H8" s="10">
        <v>38371768.55</v>
      </c>
      <c r="I8" s="9">
        <v>40656473.07</v>
      </c>
      <c r="J8" s="10">
        <v>40656473.07</v>
      </c>
      <c r="K8" s="9">
        <v>42199761</v>
      </c>
      <c r="L8" s="10">
        <v>42199761</v>
      </c>
      <c r="M8" s="9">
        <v>44662221.92</v>
      </c>
      <c r="N8" s="10">
        <v>44662221.92</v>
      </c>
    </row>
    <row r="9" spans="1:14" ht="42.75" customHeight="1">
      <c r="A9" s="7">
        <v>2000</v>
      </c>
      <c r="B9" s="8" t="s">
        <v>14</v>
      </c>
      <c r="C9" s="11">
        <v>923034.48</v>
      </c>
      <c r="D9" s="12">
        <v>923034.48</v>
      </c>
      <c r="E9" s="11">
        <v>489166</v>
      </c>
      <c r="F9" s="12">
        <v>489166</v>
      </c>
      <c r="G9" s="11">
        <v>660446.32</v>
      </c>
      <c r="H9" s="12">
        <v>660446.32</v>
      </c>
      <c r="I9" s="11">
        <v>847103.2799999999</v>
      </c>
      <c r="J9" s="12">
        <v>847103.2799999999</v>
      </c>
      <c r="K9" s="11">
        <v>732025</v>
      </c>
      <c r="L9" s="12">
        <v>732025</v>
      </c>
      <c r="M9" s="11">
        <v>652690.37</v>
      </c>
      <c r="N9" s="12">
        <v>652690.37</v>
      </c>
    </row>
    <row r="10" spans="1:14" ht="42.75" customHeight="1">
      <c r="A10" s="7">
        <v>3000</v>
      </c>
      <c r="B10" s="8" t="s">
        <v>15</v>
      </c>
      <c r="C10" s="11">
        <v>4015657.17</v>
      </c>
      <c r="D10" s="12">
        <v>4015657.17</v>
      </c>
      <c r="E10" s="11">
        <v>3461429</v>
      </c>
      <c r="F10" s="12">
        <v>3461429</v>
      </c>
      <c r="G10" s="11">
        <v>2642372.25</v>
      </c>
      <c r="H10" s="12">
        <v>2642372.25</v>
      </c>
      <c r="I10" s="11">
        <v>2155247.94</v>
      </c>
      <c r="J10" s="12">
        <v>2155247.94</v>
      </c>
      <c r="K10" s="11">
        <v>1782497</v>
      </c>
      <c r="L10" s="12">
        <v>1782497</v>
      </c>
      <c r="M10" s="11">
        <v>1512458.53</v>
      </c>
      <c r="N10" s="12">
        <v>1512458.53</v>
      </c>
    </row>
    <row r="11" spans="1:14" ht="42.75" customHeight="1">
      <c r="A11" s="13">
        <v>4000</v>
      </c>
      <c r="B11" s="8" t="s">
        <v>16</v>
      </c>
      <c r="C11" s="11">
        <v>46759489.76</v>
      </c>
      <c r="D11" s="12">
        <v>46759489.76</v>
      </c>
      <c r="E11" s="11">
        <f aca="true" t="shared" si="1" ref="E11:N11">SUM(E12:E13)</f>
        <v>3107833</v>
      </c>
      <c r="F11" s="12">
        <f t="shared" si="1"/>
        <v>3107833</v>
      </c>
      <c r="G11" s="11">
        <f t="shared" si="1"/>
        <v>24313984</v>
      </c>
      <c r="H11" s="12">
        <f t="shared" si="1"/>
        <v>24313984</v>
      </c>
      <c r="I11" s="11">
        <f t="shared" si="1"/>
        <v>14886217.879999999</v>
      </c>
      <c r="J11" s="12">
        <f t="shared" si="1"/>
        <v>14886217.879999999</v>
      </c>
      <c r="K11" s="11">
        <f t="shared" si="1"/>
        <v>19100774.07</v>
      </c>
      <c r="L11" s="12">
        <f t="shared" si="1"/>
        <v>19100774.07</v>
      </c>
      <c r="M11" s="11">
        <f t="shared" si="1"/>
        <v>10473874.65</v>
      </c>
      <c r="N11" s="12">
        <f t="shared" si="1"/>
        <v>10473874.65</v>
      </c>
    </row>
    <row r="12" spans="1:14" ht="42.75" customHeight="1">
      <c r="A12" s="7">
        <v>44101</v>
      </c>
      <c r="B12" s="8" t="s">
        <v>17</v>
      </c>
      <c r="C12" s="11">
        <v>11294564.76</v>
      </c>
      <c r="D12" s="12">
        <v>11294564.76</v>
      </c>
      <c r="E12" s="11">
        <v>1107833</v>
      </c>
      <c r="F12" s="12">
        <v>1107833</v>
      </c>
      <c r="G12" s="11">
        <v>10496094</v>
      </c>
      <c r="H12" s="12">
        <v>10496094</v>
      </c>
      <c r="I12" s="11">
        <v>7362393.88</v>
      </c>
      <c r="J12" s="12">
        <v>7362393.88</v>
      </c>
      <c r="K12" s="11">
        <v>3965170.07</v>
      </c>
      <c r="L12" s="12">
        <v>3965170.07</v>
      </c>
      <c r="M12" s="11">
        <v>4794433.92</v>
      </c>
      <c r="N12" s="12">
        <v>4794433.92</v>
      </c>
    </row>
    <row r="13" spans="1:14" ht="42.75" customHeight="1">
      <c r="A13" s="7">
        <v>48101</v>
      </c>
      <c r="B13" s="8" t="s">
        <v>18</v>
      </c>
      <c r="C13" s="11">
        <v>35464925</v>
      </c>
      <c r="D13" s="12">
        <v>35464925</v>
      </c>
      <c r="E13" s="11">
        <v>2000000</v>
      </c>
      <c r="F13" s="12">
        <v>2000000</v>
      </c>
      <c r="G13" s="11">
        <v>13817890</v>
      </c>
      <c r="H13" s="12">
        <v>13817890</v>
      </c>
      <c r="I13" s="11">
        <v>7523824</v>
      </c>
      <c r="J13" s="12">
        <v>7523824</v>
      </c>
      <c r="K13" s="11">
        <v>15135604</v>
      </c>
      <c r="L13" s="12">
        <v>15135604</v>
      </c>
      <c r="M13" s="11">
        <v>5679440.73</v>
      </c>
      <c r="N13" s="12">
        <v>5679440.73</v>
      </c>
    </row>
    <row r="14" spans="1:14" ht="42.75" customHeight="1">
      <c r="A14" s="14">
        <v>5000</v>
      </c>
      <c r="B14" s="15" t="s">
        <v>19</v>
      </c>
      <c r="C14" s="16">
        <v>0</v>
      </c>
      <c r="D14" s="17">
        <v>0</v>
      </c>
      <c r="E14" s="16">
        <v>0</v>
      </c>
      <c r="F14" s="17">
        <v>0</v>
      </c>
      <c r="G14" s="16">
        <v>1549589</v>
      </c>
      <c r="H14" s="17">
        <v>1549589</v>
      </c>
      <c r="I14" s="16">
        <v>0</v>
      </c>
      <c r="J14" s="17">
        <v>0</v>
      </c>
      <c r="K14" s="16">
        <v>0</v>
      </c>
      <c r="L14" s="17">
        <v>0</v>
      </c>
      <c r="M14" s="16">
        <v>0</v>
      </c>
      <c r="N14" s="17">
        <v>0</v>
      </c>
    </row>
  </sheetData>
  <sheetProtection selectLockedCells="1" selectUnlockedCells="1"/>
  <mergeCells count="10">
    <mergeCell ref="A1:N1"/>
    <mergeCell ref="A2:N2"/>
    <mergeCell ref="A3:N3"/>
    <mergeCell ref="A5:B6"/>
    <mergeCell ref="C5:D5"/>
    <mergeCell ref="E5:F5"/>
    <mergeCell ref="G5:H5"/>
    <mergeCell ref="I5:J5"/>
    <mergeCell ref="K5:L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85" zoomScaleNormal="85" zoomScalePageLayoutView="0" workbookViewId="0" topLeftCell="A1">
      <selection activeCell="L16" sqref="L16"/>
    </sheetView>
  </sheetViews>
  <sheetFormatPr defaultColWidth="10.57421875" defaultRowHeight="15"/>
  <cols>
    <col min="1" max="1" width="10.57421875" style="0" customWidth="1"/>
    <col min="2" max="2" width="85.28125" style="0" customWidth="1"/>
    <col min="3" max="3" width="17.28125" style="0" customWidth="1"/>
    <col min="4" max="4" width="19.28125" style="0" customWidth="1"/>
    <col min="5" max="5" width="21.140625" style="0" customWidth="1"/>
    <col min="6" max="6" width="18.57421875" style="0" customWidth="1"/>
    <col min="7" max="7" width="20.140625" style="0" customWidth="1"/>
    <col min="8" max="8" width="20.57421875" style="0" customWidth="1"/>
    <col min="9" max="9" width="19.140625" style="0" customWidth="1"/>
    <col min="10" max="13" width="18.00390625" style="0" customWidth="1"/>
  </cols>
  <sheetData>
    <row r="1" spans="1:12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15.75" thickBot="1"/>
    <row r="5" spans="1:13" ht="32.25" customHeight="1" thickBot="1">
      <c r="A5" s="39" t="s">
        <v>20</v>
      </c>
      <c r="B5" s="39"/>
      <c r="C5" s="37" t="s">
        <v>21</v>
      </c>
      <c r="D5" s="37"/>
      <c r="E5" s="37" t="s">
        <v>22</v>
      </c>
      <c r="F5" s="37"/>
      <c r="G5" s="37" t="s">
        <v>23</v>
      </c>
      <c r="H5" s="37"/>
      <c r="I5" s="37" t="s">
        <v>24</v>
      </c>
      <c r="J5" s="37"/>
      <c r="K5" s="40" t="s">
        <v>27</v>
      </c>
      <c r="L5" s="41"/>
      <c r="M5" s="42"/>
    </row>
    <row r="6" spans="1:13" ht="33" customHeight="1" thickBot="1">
      <c r="A6" s="39"/>
      <c r="B6" s="39"/>
      <c r="C6" s="1" t="s">
        <v>10</v>
      </c>
      <c r="D6" s="2" t="s">
        <v>11</v>
      </c>
      <c r="E6" s="1" t="s">
        <v>10</v>
      </c>
      <c r="F6" s="2" t="s">
        <v>11</v>
      </c>
      <c r="G6" s="18" t="s">
        <v>25</v>
      </c>
      <c r="H6" s="2" t="s">
        <v>10</v>
      </c>
      <c r="I6" s="18" t="s">
        <v>11</v>
      </c>
      <c r="J6" s="2" t="s">
        <v>10</v>
      </c>
      <c r="K6" s="18" t="s">
        <v>26</v>
      </c>
      <c r="L6" s="19" t="s">
        <v>10</v>
      </c>
      <c r="M6" s="2" t="s">
        <v>11</v>
      </c>
    </row>
    <row r="7" spans="1:13" ht="21.75" customHeight="1">
      <c r="A7" s="38" t="s">
        <v>12</v>
      </c>
      <c r="B7" s="38"/>
      <c r="C7" s="5">
        <f aca="true" t="shared" si="0" ref="C7:M7">+C8+C9+C10+C11+C14</f>
        <v>73008029.19</v>
      </c>
      <c r="D7" s="6">
        <f t="shared" si="0"/>
        <v>73008029.19</v>
      </c>
      <c r="E7" s="5">
        <f t="shared" si="0"/>
        <v>60661178.239999995</v>
      </c>
      <c r="F7" s="6">
        <f t="shared" si="0"/>
        <v>60661178.239999995</v>
      </c>
      <c r="G7" s="5">
        <f t="shared" si="0"/>
        <v>62640865</v>
      </c>
      <c r="H7" s="6">
        <f t="shared" si="0"/>
        <v>62132497.50000001</v>
      </c>
      <c r="I7" s="20">
        <f t="shared" si="0"/>
        <v>62132497.50000001</v>
      </c>
      <c r="J7" s="6">
        <f t="shared" si="0"/>
        <v>67324028.69</v>
      </c>
      <c r="K7" s="5">
        <f t="shared" si="0"/>
        <v>68851620</v>
      </c>
      <c r="L7" s="21">
        <f t="shared" si="0"/>
        <v>71915783.53</v>
      </c>
      <c r="M7" s="6">
        <f t="shared" si="0"/>
        <v>71915783.53</v>
      </c>
    </row>
    <row r="8" spans="1:13" ht="39" customHeight="1">
      <c r="A8" s="22">
        <v>1000</v>
      </c>
      <c r="B8" s="23" t="s">
        <v>13</v>
      </c>
      <c r="C8" s="9">
        <v>57953756.92</v>
      </c>
      <c r="D8" s="10">
        <v>57953756.92</v>
      </c>
      <c r="E8" s="9">
        <v>44300388.07</v>
      </c>
      <c r="F8" s="10">
        <v>44300388.07</v>
      </c>
      <c r="G8" s="9">
        <v>47929422</v>
      </c>
      <c r="H8" s="10">
        <v>46677454.89</v>
      </c>
      <c r="I8" s="9">
        <v>46677454.89</v>
      </c>
      <c r="J8" s="10">
        <v>49819714.53</v>
      </c>
      <c r="K8" s="9">
        <v>53119177</v>
      </c>
      <c r="L8" s="24">
        <v>53218391.79</v>
      </c>
      <c r="M8" s="10">
        <v>53218391.79</v>
      </c>
    </row>
    <row r="9" spans="1:13" ht="39" customHeight="1">
      <c r="A9" s="25">
        <v>2000</v>
      </c>
      <c r="B9" s="26" t="s">
        <v>14</v>
      </c>
      <c r="C9" s="11">
        <v>788132.3</v>
      </c>
      <c r="D9" s="12">
        <v>788132.3</v>
      </c>
      <c r="E9" s="11">
        <v>602525.12</v>
      </c>
      <c r="F9" s="12">
        <v>602525.12</v>
      </c>
      <c r="G9" s="11">
        <v>361085</v>
      </c>
      <c r="H9" s="12">
        <v>557627.78</v>
      </c>
      <c r="I9" s="11">
        <v>557627.78</v>
      </c>
      <c r="J9" s="12">
        <v>768372.29</v>
      </c>
      <c r="K9" s="11">
        <v>386143</v>
      </c>
      <c r="L9" s="27">
        <v>786497.9299999999</v>
      </c>
      <c r="M9" s="12">
        <v>786497.9299999999</v>
      </c>
    </row>
    <row r="10" spans="1:13" ht="39" customHeight="1">
      <c r="A10" s="25">
        <v>3000</v>
      </c>
      <c r="B10" s="26" t="s">
        <v>15</v>
      </c>
      <c r="C10" s="11">
        <v>2550589.66</v>
      </c>
      <c r="D10" s="12">
        <v>2550589.66</v>
      </c>
      <c r="E10" s="11">
        <v>5057327.25</v>
      </c>
      <c r="F10" s="12">
        <v>5057327.25</v>
      </c>
      <c r="G10" s="11">
        <v>3250034</v>
      </c>
      <c r="H10" s="12">
        <v>3797179.45</v>
      </c>
      <c r="I10" s="11">
        <v>3797179.45</v>
      </c>
      <c r="J10" s="12">
        <v>5295533.64</v>
      </c>
      <c r="K10" s="11">
        <v>3475594</v>
      </c>
      <c r="L10" s="27">
        <v>6137630.659999999</v>
      </c>
      <c r="M10" s="12">
        <v>6137630.659999999</v>
      </c>
    </row>
    <row r="11" spans="1:13" ht="39" customHeight="1">
      <c r="A11" s="28">
        <v>4000</v>
      </c>
      <c r="B11" s="26" t="s">
        <v>16</v>
      </c>
      <c r="C11" s="11">
        <f aca="true" t="shared" si="1" ref="C11:M11">SUM(C12:C13)</f>
        <v>11715550.309999999</v>
      </c>
      <c r="D11" s="12">
        <f t="shared" si="1"/>
        <v>11715550.309999999</v>
      </c>
      <c r="E11" s="11">
        <f t="shared" si="1"/>
        <v>10700937.8</v>
      </c>
      <c r="F11" s="12">
        <f t="shared" si="1"/>
        <v>10700937.8</v>
      </c>
      <c r="G11" s="11">
        <f t="shared" si="1"/>
        <v>11100324</v>
      </c>
      <c r="H11" s="12">
        <f t="shared" si="1"/>
        <v>11100235.38</v>
      </c>
      <c r="I11" s="11">
        <f t="shared" si="1"/>
        <v>11100235.38</v>
      </c>
      <c r="J11" s="12">
        <f t="shared" si="1"/>
        <v>11440408.23</v>
      </c>
      <c r="K11" s="11">
        <f t="shared" si="1"/>
        <v>11870706</v>
      </c>
      <c r="L11" s="27">
        <f t="shared" si="1"/>
        <v>11773263.15</v>
      </c>
      <c r="M11" s="12">
        <f t="shared" si="1"/>
        <v>11773263.15</v>
      </c>
    </row>
    <row r="12" spans="1:13" ht="39" customHeight="1">
      <c r="A12" s="29">
        <v>44101</v>
      </c>
      <c r="B12" s="26" t="s">
        <v>17</v>
      </c>
      <c r="C12" s="11">
        <v>5855686.31</v>
      </c>
      <c r="D12" s="12">
        <v>5855686.31</v>
      </c>
      <c r="E12" s="11">
        <v>10700937.8</v>
      </c>
      <c r="F12" s="12">
        <v>10700937.8</v>
      </c>
      <c r="G12" s="11">
        <v>11100324</v>
      </c>
      <c r="H12" s="12">
        <v>11100235.38</v>
      </c>
      <c r="I12" s="11">
        <v>11100235.38</v>
      </c>
      <c r="J12" s="12">
        <v>11440408.23</v>
      </c>
      <c r="K12" s="11">
        <v>11870706</v>
      </c>
      <c r="L12" s="27">
        <v>11773263.15</v>
      </c>
      <c r="M12" s="12">
        <v>11773263.15</v>
      </c>
    </row>
    <row r="13" spans="1:13" ht="34.5" customHeight="1">
      <c r="A13" s="29">
        <v>48101</v>
      </c>
      <c r="B13" s="26" t="s">
        <v>18</v>
      </c>
      <c r="C13" s="11">
        <v>5859864</v>
      </c>
      <c r="D13" s="12">
        <v>5859864</v>
      </c>
      <c r="E13" s="11">
        <v>0</v>
      </c>
      <c r="F13" s="12">
        <v>0</v>
      </c>
      <c r="G13" s="11">
        <v>0</v>
      </c>
      <c r="H13" s="12">
        <v>0</v>
      </c>
      <c r="I13" s="30">
        <v>0</v>
      </c>
      <c r="J13" s="12">
        <v>0</v>
      </c>
      <c r="K13" s="11">
        <v>0</v>
      </c>
      <c r="L13" s="27">
        <v>0</v>
      </c>
      <c r="M13" s="12">
        <v>0</v>
      </c>
    </row>
    <row r="14" spans="1:13" ht="39" customHeight="1">
      <c r="A14" s="31">
        <v>5000</v>
      </c>
      <c r="B14" s="32" t="s">
        <v>19</v>
      </c>
      <c r="C14" s="16">
        <v>0</v>
      </c>
      <c r="D14" s="17">
        <v>0</v>
      </c>
      <c r="E14" s="16">
        <v>0</v>
      </c>
      <c r="F14" s="17">
        <v>0</v>
      </c>
      <c r="G14" s="16"/>
      <c r="H14" s="17">
        <v>0</v>
      </c>
      <c r="I14" s="33">
        <v>0</v>
      </c>
      <c r="J14" s="17">
        <v>0</v>
      </c>
      <c r="K14" s="16">
        <v>0</v>
      </c>
      <c r="L14" s="34">
        <v>0</v>
      </c>
      <c r="M14" s="17">
        <v>0</v>
      </c>
    </row>
  </sheetData>
  <sheetProtection selectLockedCells="1" selectUnlockedCells="1"/>
  <mergeCells count="10">
    <mergeCell ref="A7:B7"/>
    <mergeCell ref="A1:L1"/>
    <mergeCell ref="A2:L2"/>
    <mergeCell ref="A3:L3"/>
    <mergeCell ref="A5:B6"/>
    <mergeCell ref="C5:D5"/>
    <mergeCell ref="E5:F5"/>
    <mergeCell ref="G5:H5"/>
    <mergeCell ref="I5:J5"/>
    <mergeCell ref="K5:M5"/>
  </mergeCells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Medina Leon</dc:creator>
  <cp:keywords/>
  <dc:description/>
  <cp:lastModifiedBy>AdminSALUD</cp:lastModifiedBy>
  <dcterms:created xsi:type="dcterms:W3CDTF">2022-07-22T00:20:57Z</dcterms:created>
  <dcterms:modified xsi:type="dcterms:W3CDTF">2023-02-21T15:42:27Z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